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<sst xmlns="http://schemas.openxmlformats.org/spreadsheetml/2006/main" count="4" uniqueCount="3">
  <si>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ano</t>
  </si>
  <si>
    <t>Height kms</t>
  </si>
  <si>
    <t>V en km/H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</si>
</sst>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Polaire Vitesse USA 129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Feuil1!$B$10</c:f>
              <c:strCache>
                <c:ptCount val="1"/>
                <c:pt idx="0">
                  <c:v>ano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Feuil1!$A$11:$A$83</c:f>
              <c:numCache/>
            </c:numRef>
          </c:xVal>
          <c:yVal>
            <c:numRef>
              <c:f>Feuil1!$B$11:$B$83</c:f>
              <c:numCache/>
            </c:numRef>
          </c:yVal>
          <c:smooth val="0"/>
        </c:ser>
        <c:axId val="3621515"/>
        <c:axId val="32593636"/>
      </c:scatterChart>
      <c:val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V=Vitesse 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3636"/>
        <c:crosses val="autoZero"/>
        <c:crossBetween val="midCat"/>
        <c:dispUnits/>
      </c:val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anomalie vraie degrés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Polaire des hauteurs USA 129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Feuil1!$D$10</c:f>
              <c:strCache>
                <c:ptCount val="1"/>
                <c:pt idx="0">
                  <c:v>ano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Feuil1!$C$11:$C$83</c:f>
              <c:numCache/>
            </c:numRef>
          </c:xVal>
          <c:yVal>
            <c:numRef>
              <c:f>Feuil1!$D$11:$D$83</c:f>
              <c:numCache/>
            </c:numRef>
          </c:yVal>
          <c:smooth val="0"/>
        </c:ser>
        <c:axId val="24907269"/>
        <c:axId val="22838830"/>
      </c:scatterChart>
      <c:val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Hauteurs kms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38830"/>
        <c:crosses val="autoZero"/>
        <c:crossBetween val="midCat"/>
        <c:dispUnits/>
      </c:valAx>
      <c:valAx>
        <c:axId val="2283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Anomalie vraie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072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0.23925</cdr:x>
      <cdr:y>0.51225</cdr:y>
    </cdr:from>
    <cdr:to>
      <cdr:x>0.382</cdr:x>
      <cdr:y>0.59375</cdr:y>
    </cdr:to>
    <cdr:sp>
      <cdr:nvSpPr>
        <cdr:cNvPr id="1" name="TextBox 1"/>
        <cdr:cNvSpPr txBox="1">
          <a:spLocks noChangeArrowheads="1"/>
        </cdr:cNvSpPr>
      </cdr:nvSpPr>
      <cdr:spPr>
        <a:xfrm>
          <a:off x="1114425" y="1847850"/>
          <a:ext cx="666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Apogee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10</xdr:row>
      <xdr:rowOff>57150</xdr:rowOff>
    </xdr:from>
    <xdr:to>
      <xdr:col>10</xdr:col>
      <xdr:colOff>114300</xdr:colOff>
      <xdr:row>32</xdr:row>
      <xdr:rowOff>114300</xdr:rowOff>
    </xdr:to>
    <xdr:graphicFrame>
      <xdr:nvGraphicFramePr>
        <xdr:cNvPr id="1" name="Chart 5"/>
        <xdr:cNvGraphicFramePr/>
      </xdr:nvGraphicFramePr>
      <xdr:xfrm>
        <a:off x="3067050" y="1676400"/>
        <a:ext cx="46672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33</xdr:row>
      <xdr:rowOff>104775</xdr:rowOff>
    </xdr:from>
    <xdr:to>
      <xdr:col>10</xdr:col>
      <xdr:colOff>142875</xdr:colOff>
      <xdr:row>52</xdr:row>
      <xdr:rowOff>104775</xdr:rowOff>
    </xdr:to>
    <xdr:graphicFrame>
      <xdr:nvGraphicFramePr>
        <xdr:cNvPr id="2" name="Chart 7"/>
        <xdr:cNvGraphicFramePr/>
      </xdr:nvGraphicFramePr>
      <xdr:xfrm>
        <a:off x="3095625" y="5448300"/>
        <a:ext cx="466725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371475</xdr:colOff>
      <xdr:row>41</xdr:row>
      <xdr:rowOff>142875</xdr:rowOff>
    </xdr:from>
    <xdr:to>
      <xdr:col>9</xdr:col>
      <xdr:colOff>85725</xdr:colOff>
      <xdr:row>43</xdr:row>
      <xdr:rowOff>95250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6467475" y="6781800"/>
          <a:ext cx="4762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Apogee</a:t>
          </a:r>
        </a:p>
      </xdr:txBody>
    </xdr:sp>
    <xdr:clientData/>
  </xdr:twoCellAnchor>
  <xdr:twoCellAnchor>
    <xdr:from>
      <xdr:col>5</xdr:col>
      <xdr:colOff>95250</xdr:colOff>
      <xdr:row>46</xdr:row>
      <xdr:rowOff>85725</xdr:rowOff>
    </xdr:from>
    <xdr:to>
      <xdr:col>5</xdr:col>
      <xdr:colOff>666750</xdr:colOff>
      <xdr:row>48</xdr:row>
      <xdr:rowOff>57150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3905250" y="7534275"/>
          <a:ext cx="57150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Perigee</a:t>
          </a:r>
        </a:p>
      </xdr:txBody>
    </xdr:sp>
    <xdr:clientData/>
  </xdr:twoCellAnchor>
  <xdr:twoCellAnchor>
    <xdr:from>
      <xdr:col>4</xdr:col>
      <xdr:colOff>142875</xdr:colOff>
      <xdr:row>56</xdr:row>
      <xdr:rowOff>19050</xdr:rowOff>
    </xdr:from>
    <xdr:to>
      <xdr:col>10</xdr:col>
      <xdr:colOff>152400</xdr:colOff>
      <xdr:row>63</xdr:row>
      <xdr:rowOff>9525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3190875" y="9086850"/>
          <a:ext cx="45815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V=CA*((1+ex*cos(Ano))^2+ex^2*sin(ano)^2)^.5/parameter
CA Constant Area=190*10^6 kms square/H
parameter=6995.625 kms
ex=.05118
Period=1.624 H</a:t>
          </a:r>
        </a:p>
      </xdr:txBody>
    </xdr:sp>
    <xdr:clientData/>
  </xdr:twoCellAnchor>
  <xdr:twoCellAnchor>
    <xdr:from>
      <xdr:col>4</xdr:col>
      <xdr:colOff>180975</xdr:colOff>
      <xdr:row>64</xdr:row>
      <xdr:rowOff>104775</xdr:rowOff>
    </xdr:from>
    <xdr:to>
      <xdr:col>8</xdr:col>
      <xdr:colOff>476250</xdr:colOff>
      <xdr:row>69</xdr:row>
      <xdr:rowOff>95250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3228975" y="10467975"/>
          <a:ext cx="334327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Height=6995.625/(1+.05118*Cos(Ano))-6378
Perigee=277 kms
Apogee=995 kms</a:t>
          </a:r>
        </a:p>
      </xdr:txBody>
    </xdr:sp>
    <xdr:clientData/>
  </xdr:twoCellAnchor>
  <xdr:twoCellAnchor>
    <xdr:from>
      <xdr:col>4</xdr:col>
      <xdr:colOff>333375</xdr:colOff>
      <xdr:row>74</xdr:row>
      <xdr:rowOff>76200</xdr:rowOff>
    </xdr:from>
    <xdr:to>
      <xdr:col>8</xdr:col>
      <xdr:colOff>495300</xdr:colOff>
      <xdr:row>76</xdr:row>
      <xdr:rowOff>104775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381375" y="12058650"/>
          <a:ext cx="32099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Revosat.free.fr g.LAFFAY AUFFARGIS FRANCE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83"/>
  <sheetViews>
    <sheetView tabSelected="1" workbookViewId="0" topLeftCell="A63">
      <selection activeCell="G73" sqref="G73"/>
    </sheetView>
  </sheetViews>
  <sheetFormatPr defaultColWidth="11.421875" defaultRowHeight="12.75"/>
  <sheetData>
    <row r="4" ht="12.75">
      <c r="E4" s="1"/>
    </row>
    <row r="10" spans="1:4" ht="12.75">
      <c r="A10" s="2" t="s">
        <v>2</v>
      </c>
      <c r="B10" s="3" t="s">
        <v>0</v>
      </c>
      <c r="C10" s="3" t="s">
        <v>1</v>
      </c>
      <c r="D10" s="3" t="s">
        <v>0</v>
      </c>
    </row>
    <row r="11" spans="1:4" ht="12.75">
      <c r="A11">
        <f>190*10^6*((1+0.05118*COS(B11*3.14/180))^2+0.05118^2*SIN(B11*3.14/180)^2)^0.5/6995.625</f>
        <v>28549.87224157956</v>
      </c>
      <c r="B11">
        <v>0</v>
      </c>
      <c r="C11">
        <f>6995.625/(1+0.05118*COS(B11*3.14/180))-6378</f>
        <v>277.02102399208525</v>
      </c>
      <c r="D11">
        <v>0</v>
      </c>
    </row>
    <row r="12" spans="1:4" ht="12.75">
      <c r="A12">
        <f aca="true" t="shared" si="0" ref="A12:A75">190*10^6*((1+0.05118*COS(B12*3.14/180))^2+0.05118^2*SIN(B12*3.14/180)^2)^0.5/6995.625</f>
        <v>28544.844910810913</v>
      </c>
      <c r="B12">
        <f>B11+5</f>
        <v>5</v>
      </c>
      <c r="C12">
        <f aca="true" t="shared" si="1" ref="C12:C75">6995.625/(1+0.05118*COS(B12*3.14/180))-6378</f>
        <v>278.25299918262954</v>
      </c>
      <c r="D12">
        <f>D11+5</f>
        <v>5</v>
      </c>
    </row>
    <row r="13" spans="1:4" ht="12.75">
      <c r="A13">
        <f t="shared" si="0"/>
        <v>28529.79584902042</v>
      </c>
      <c r="B13">
        <f aca="true" t="shared" si="2" ref="B13:D76">B12+5</f>
        <v>10</v>
      </c>
      <c r="C13">
        <f t="shared" si="1"/>
        <v>281.9422843169077</v>
      </c>
      <c r="D13">
        <f t="shared" si="2"/>
        <v>10</v>
      </c>
    </row>
    <row r="14" spans="1:4" ht="12.75">
      <c r="A14">
        <f t="shared" si="0"/>
        <v>28504.823730386714</v>
      </c>
      <c r="B14">
        <f t="shared" si="2"/>
        <v>15</v>
      </c>
      <c r="C14">
        <f t="shared" si="1"/>
        <v>288.06894077266224</v>
      </c>
      <c r="D14">
        <f t="shared" si="2"/>
        <v>15</v>
      </c>
    </row>
    <row r="15" spans="1:4" ht="12.75">
      <c r="A15">
        <f t="shared" si="0"/>
        <v>28470.09261905217</v>
      </c>
      <c r="B15">
        <f t="shared" si="2"/>
        <v>20</v>
      </c>
      <c r="C15">
        <f t="shared" si="1"/>
        <v>296.59968113481045</v>
      </c>
      <c r="D15">
        <f t="shared" si="2"/>
        <v>20</v>
      </c>
    </row>
    <row r="16" spans="1:4" ht="12.75">
      <c r="A16">
        <f t="shared" si="0"/>
        <v>28425.831374318106</v>
      </c>
      <c r="B16">
        <f t="shared" si="2"/>
        <v>25</v>
      </c>
      <c r="C16">
        <f t="shared" si="1"/>
        <v>307.4877892546374</v>
      </c>
      <c r="D16">
        <f t="shared" si="2"/>
        <v>25</v>
      </c>
    </row>
    <row r="17" spans="1:4" ht="12.75">
      <c r="A17">
        <f t="shared" si="0"/>
        <v>28372.332806830942</v>
      </c>
      <c r="B17">
        <f t="shared" si="2"/>
        <v>30</v>
      </c>
      <c r="C17">
        <f t="shared" si="1"/>
        <v>320.6730175726816</v>
      </c>
      <c r="D17">
        <f t="shared" si="2"/>
        <v>30</v>
      </c>
    </row>
    <row r="18" spans="1:4" ht="12.75">
      <c r="A18">
        <f t="shared" si="0"/>
        <v>28309.952574811483</v>
      </c>
      <c r="B18">
        <f t="shared" si="2"/>
        <v>35</v>
      </c>
      <c r="C18">
        <f t="shared" si="1"/>
        <v>336.0814709105225</v>
      </c>
      <c r="D18">
        <f t="shared" si="2"/>
        <v>35</v>
      </c>
    </row>
    <row r="19" spans="1:4" ht="12.75">
      <c r="A19">
        <f t="shared" si="0"/>
        <v>28239.107806466902</v>
      </c>
      <c r="B19">
        <f t="shared" si="2"/>
        <v>40</v>
      </c>
      <c r="C19">
        <f t="shared" si="1"/>
        <v>353.62548850198164</v>
      </c>
      <c r="D19">
        <f t="shared" si="2"/>
        <v>40</v>
      </c>
    </row>
    <row r="20" spans="1:4" ht="12.75">
      <c r="A20">
        <f t="shared" si="0"/>
        <v>28160.275432004528</v>
      </c>
      <c r="B20">
        <f t="shared" si="2"/>
        <v>45</v>
      </c>
      <c r="C20">
        <f t="shared" si="1"/>
        <v>373.2035385249892</v>
      </c>
      <c r="D20">
        <f t="shared" si="2"/>
        <v>45</v>
      </c>
    </row>
    <row r="21" spans="1:4" ht="12.75">
      <c r="A21">
        <f t="shared" si="0"/>
        <v>28073.990206213282</v>
      </c>
      <c r="B21">
        <f t="shared" si="2"/>
        <v>50</v>
      </c>
      <c r="C21">
        <f t="shared" si="1"/>
        <v>394.70014176707264</v>
      </c>
      <c r="D21">
        <f t="shared" si="2"/>
        <v>50</v>
      </c>
    </row>
    <row r="22" spans="1:4" ht="12.75">
      <c r="A22">
        <f t="shared" si="0"/>
        <v>27980.84240048553</v>
      </c>
      <c r="B22">
        <f t="shared" si="2"/>
        <v>55</v>
      </c>
      <c r="C22">
        <f t="shared" si="1"/>
        <v>417.98584325050706</v>
      </c>
      <c r="D22">
        <f t="shared" si="2"/>
        <v>55</v>
      </c>
    </row>
    <row r="23" spans="1:4" ht="12.75">
      <c r="A23">
        <f t="shared" si="0"/>
        <v>27881.475141534927</v>
      </c>
      <c r="B23">
        <f t="shared" si="2"/>
        <v>60</v>
      </c>
      <c r="C23">
        <f t="shared" si="1"/>
        <v>442.9172525812901</v>
      </c>
      <c r="D23">
        <f t="shared" si="2"/>
        <v>60</v>
      </c>
    </row>
    <row r="24" spans="1:4" ht="12.75">
      <c r="A24">
        <f t="shared" si="0"/>
        <v>27776.581373059722</v>
      </c>
      <c r="B24">
        <f t="shared" si="2"/>
        <v>65</v>
      </c>
      <c r="C24">
        <f t="shared" si="1"/>
        <v>469.33717537659777</v>
      </c>
      <c r="D24">
        <f t="shared" si="2"/>
        <v>65</v>
      </c>
    </row>
    <row r="25" spans="1:4" ht="12.75">
      <c r="A25">
        <f t="shared" si="0"/>
        <v>27666.900416364224</v>
      </c>
      <c r="B25">
        <f t="shared" si="2"/>
        <v>70</v>
      </c>
      <c r="C25">
        <f t="shared" si="1"/>
        <v>497.0748592597047</v>
      </c>
      <c r="D25">
        <f t="shared" si="2"/>
        <v>70</v>
      </c>
    </row>
    <row r="26" spans="1:4" ht="12.75">
      <c r="A26">
        <f t="shared" si="0"/>
        <v>27553.214106660296</v>
      </c>
      <c r="B26">
        <f t="shared" si="2"/>
        <v>75</v>
      </c>
      <c r="C26">
        <f t="shared" si="1"/>
        <v>525.9463784681184</v>
      </c>
      <c r="D26">
        <f t="shared" si="2"/>
        <v>75</v>
      </c>
    </row>
    <row r="27" spans="1:4" ht="12.75">
      <c r="A27">
        <f t="shared" si="0"/>
        <v>27436.34248361734</v>
      </c>
      <c r="B27">
        <f t="shared" si="2"/>
        <v>80</v>
      </c>
      <c r="C27">
        <f t="shared" si="1"/>
        <v>555.7551809699871</v>
      </c>
      <c r="D27">
        <f t="shared" si="2"/>
        <v>80</v>
      </c>
    </row>
    <row r="28" spans="1:4" ht="12.75">
      <c r="A28">
        <f t="shared" si="0"/>
        <v>27317.1390179125</v>
      </c>
      <c r="B28">
        <f t="shared" si="2"/>
        <v>85</v>
      </c>
      <c r="C28">
        <f t="shared" si="1"/>
        <v>586.2928209936008</v>
      </c>
      <c r="D28">
        <f t="shared" si="2"/>
        <v>85</v>
      </c>
    </row>
    <row r="29" spans="1:4" ht="12.75">
      <c r="A29">
        <f t="shared" si="0"/>
        <v>27196.485360245566</v>
      </c>
      <c r="B29">
        <f t="shared" si="2"/>
        <v>90</v>
      </c>
      <c r="C29">
        <f t="shared" si="1"/>
        <v>617.3398979197382</v>
      </c>
      <c r="D29">
        <f t="shared" si="2"/>
        <v>90</v>
      </c>
    </row>
    <row r="30" spans="1:4" ht="12.75">
      <c r="A30">
        <f t="shared" si="0"/>
        <v>27075.285605703553</v>
      </c>
      <c r="B30">
        <f t="shared" si="2"/>
        <v>95</v>
      </c>
      <c r="C30">
        <f t="shared" si="1"/>
        <v>648.6672194580642</v>
      </c>
      <c r="D30">
        <f t="shared" si="2"/>
        <v>95</v>
      </c>
    </row>
    <row r="31" spans="1:4" ht="12.75">
      <c r="A31">
        <f t="shared" si="0"/>
        <v>26954.460074623614</v>
      </c>
      <c r="B31">
        <f t="shared" si="2"/>
        <v>100</v>
      </c>
      <c r="C31">
        <f t="shared" si="1"/>
        <v>680.0372028481661</v>
      </c>
      <c r="D31">
        <f t="shared" si="2"/>
        <v>100</v>
      </c>
    </row>
    <row r="32" spans="1:4" ht="12.75">
      <c r="A32">
        <f t="shared" si="0"/>
        <v>26834.938621290952</v>
      </c>
      <c r="B32">
        <f t="shared" si="2"/>
        <v>105</v>
      </c>
      <c r="C32">
        <f t="shared" si="1"/>
        <v>711.2055224563346</v>
      </c>
      <c r="D32">
        <f t="shared" si="2"/>
        <v>105</v>
      </c>
    </row>
    <row r="33" spans="1:4" ht="12.75">
      <c r="A33">
        <f t="shared" si="0"/>
        <v>26717.653493914208</v>
      </c>
      <c r="B33">
        <f t="shared" si="2"/>
        <v>110</v>
      </c>
      <c r="C33">
        <f t="shared" si="1"/>
        <v>741.9230056011584</v>
      </c>
      <c r="D33">
        <f t="shared" si="2"/>
        <v>110</v>
      </c>
    </row>
    <row r="34" spans="1:4" ht="12.75">
      <c r="A34">
        <f t="shared" si="0"/>
        <v>26603.53178323099</v>
      </c>
      <c r="B34">
        <f t="shared" si="2"/>
        <v>115</v>
      </c>
      <c r="C34">
        <f t="shared" si="1"/>
        <v>771.9377708224292</v>
      </c>
      <c r="D34">
        <f t="shared" si="2"/>
        <v>115</v>
      </c>
    </row>
    <row r="35" spans="1:4" ht="12.75">
      <c r="A35">
        <f t="shared" si="0"/>
        <v>26493.487512563373</v>
      </c>
      <c r="B35">
        <f t="shared" si="2"/>
        <v>120</v>
      </c>
      <c r="C35">
        <f t="shared" si="1"/>
        <v>800.9975942758547</v>
      </c>
      <c r="D35">
        <f t="shared" si="2"/>
        <v>120</v>
      </c>
    </row>
    <row r="36" spans="1:4" ht="12.75">
      <c r="A36">
        <f t="shared" si="0"/>
        <v>26388.41343876932</v>
      </c>
      <c r="B36">
        <f t="shared" si="2"/>
        <v>125</v>
      </c>
      <c r="C36">
        <f t="shared" si="1"/>
        <v>828.8524807413123</v>
      </c>
      <c r="D36">
        <f t="shared" si="2"/>
        <v>125</v>
      </c>
    </row>
    <row r="37" spans="1:4" ht="12.75">
      <c r="A37">
        <f t="shared" si="0"/>
        <v>26289.17265075945</v>
      </c>
      <c r="B37">
        <f t="shared" si="2"/>
        <v>130</v>
      </c>
      <c r="C37">
        <f t="shared" si="1"/>
        <v>855.2574062100166</v>
      </c>
      <c r="D37">
        <f t="shared" si="2"/>
        <v>130</v>
      </c>
    </row>
    <row r="38" spans="1:4" ht="12.75">
      <c r="A38">
        <f t="shared" si="0"/>
        <v>26196.590069349957</v>
      </c>
      <c r="B38">
        <f t="shared" si="2"/>
        <v>135</v>
      </c>
      <c r="C38">
        <f t="shared" si="1"/>
        <v>879.9751895773188</v>
      </c>
      <c r="D38">
        <f t="shared" si="2"/>
        <v>135</v>
      </c>
    </row>
    <row r="39" spans="1:4" ht="12.75">
      <c r="A39">
        <f t="shared" si="0"/>
        <v>26111.44396833576</v>
      </c>
      <c r="B39">
        <f t="shared" si="2"/>
        <v>140</v>
      </c>
      <c r="C39">
        <f t="shared" si="1"/>
        <v>902.7794420861301</v>
      </c>
      <c r="D39">
        <f t="shared" si="2"/>
        <v>140</v>
      </c>
    </row>
    <row r="40" spans="1:4" ht="12.75">
      <c r="A40">
        <f t="shared" si="0"/>
        <v>26034.457650824657</v>
      </c>
      <c r="B40">
        <f t="shared" si="2"/>
        <v>145</v>
      </c>
      <c r="C40">
        <f t="shared" si="1"/>
        <v>923.4575353515229</v>
      </c>
      <c r="D40">
        <f t="shared" si="2"/>
        <v>145</v>
      </c>
    </row>
    <row r="41" spans="1:4" ht="12.75">
      <c r="A41">
        <f t="shared" si="0"/>
        <v>25966.29142604892</v>
      </c>
      <c r="B41">
        <f t="shared" si="2"/>
        <v>150</v>
      </c>
      <c r="C41">
        <f t="shared" si="1"/>
        <v>941.813522567074</v>
      </c>
      <c r="D41">
        <f t="shared" si="2"/>
        <v>150</v>
      </c>
    </row>
    <row r="42" spans="1:4" ht="12.75">
      <c r="A42">
        <f t="shared" si="0"/>
        <v>25907.535039063652</v>
      </c>
      <c r="B42">
        <f t="shared" si="2"/>
        <v>155</v>
      </c>
      <c r="C42">
        <f t="shared" si="1"/>
        <v>957.6709433342176</v>
      </c>
      <c r="D42">
        <f t="shared" si="2"/>
        <v>155</v>
      </c>
    </row>
    <row r="43" spans="1:4" ht="12.75">
      <c r="A43">
        <f t="shared" si="0"/>
        <v>25858.700708053853</v>
      </c>
      <c r="B43">
        <f t="shared" si="2"/>
        <v>160</v>
      </c>
      <c r="C43">
        <f t="shared" si="1"/>
        <v>970.8754408830364</v>
      </c>
      <c r="D43">
        <f t="shared" si="2"/>
        <v>160</v>
      </c>
    </row>
    <row r="44" spans="1:4" ht="12.75">
      <c r="A44">
        <f t="shared" si="0"/>
        <v>25820.216920703206</v>
      </c>
      <c r="B44">
        <f t="shared" si="2"/>
        <v>165</v>
      </c>
      <c r="C44">
        <f t="shared" si="1"/>
        <v>981.2971215717353</v>
      </c>
      <c r="D44">
        <f t="shared" si="2"/>
        <v>165</v>
      </c>
    </row>
    <row r="45" spans="1:4" ht="12.75">
      <c r="A45">
        <f t="shared" si="0"/>
        <v>25792.423131808107</v>
      </c>
      <c r="B45">
        <f t="shared" si="2"/>
        <v>170</v>
      </c>
      <c r="C45">
        <f t="shared" si="1"/>
        <v>988.8325906231576</v>
      </c>
      <c r="D45">
        <f t="shared" si="2"/>
        <v>170</v>
      </c>
    </row>
    <row r="46" spans="1:4" ht="12.75">
      <c r="A46">
        <f t="shared" si="0"/>
        <v>25775.56548898281</v>
      </c>
      <c r="B46">
        <f t="shared" si="2"/>
        <v>175</v>
      </c>
      <c r="C46">
        <f t="shared" si="1"/>
        <v>993.4066050696947</v>
      </c>
      <c r="D46">
        <f t="shared" si="2"/>
        <v>175</v>
      </c>
    </row>
    <row r="47" spans="1:4" ht="12.75">
      <c r="A47">
        <f t="shared" si="0"/>
        <v>25769.793692226434</v>
      </c>
      <c r="B47">
        <f t="shared" si="2"/>
        <v>180</v>
      </c>
      <c r="C47">
        <f t="shared" si="1"/>
        <v>994.9732946385429</v>
      </c>
      <c r="D47">
        <f t="shared" si="2"/>
        <v>180</v>
      </c>
    </row>
    <row r="48" spans="1:4" ht="12.75">
      <c r="A48">
        <f t="shared" si="0"/>
        <v>25775.159067044475</v>
      </c>
      <c r="B48">
        <f t="shared" si="2"/>
        <v>185</v>
      </c>
      <c r="C48">
        <f t="shared" si="1"/>
        <v>993.5169134413927</v>
      </c>
      <c r="D48">
        <f t="shared" si="2"/>
        <v>185</v>
      </c>
    </row>
    <row r="49" spans="1:4" ht="12.75">
      <c r="A49">
        <f t="shared" si="0"/>
        <v>25791.61390084571</v>
      </c>
      <c r="B49">
        <f t="shared" si="2"/>
        <v>190</v>
      </c>
      <c r="C49">
        <f t="shared" si="1"/>
        <v>989.0520992960955</v>
      </c>
      <c r="D49">
        <f t="shared" si="2"/>
        <v>190</v>
      </c>
    </row>
    <row r="50" spans="1:4" ht="12.75">
      <c r="A50">
        <f t="shared" si="0"/>
        <v>25819.01205988239</v>
      </c>
      <c r="B50">
        <f t="shared" si="2"/>
        <v>195</v>
      </c>
      <c r="C50">
        <f t="shared" si="1"/>
        <v>981.6236326324633</v>
      </c>
      <c r="D50">
        <f t="shared" si="2"/>
        <v>195</v>
      </c>
    </row>
    <row r="51" spans="1:4" ht="12.75">
      <c r="A51">
        <f t="shared" si="0"/>
        <v>25857.110870677552</v>
      </c>
      <c r="B51">
        <f t="shared" si="2"/>
        <v>200</v>
      </c>
      <c r="C51">
        <f t="shared" si="1"/>
        <v>971.3057024652671</v>
      </c>
      <c r="D51">
        <f t="shared" si="2"/>
        <v>200</v>
      </c>
    </row>
    <row r="52" spans="1:4" ht="12.75">
      <c r="A52">
        <f t="shared" si="0"/>
        <v>25905.574217369638</v>
      </c>
      <c r="B52">
        <f t="shared" si="2"/>
        <v>205</v>
      </c>
      <c r="C52">
        <f t="shared" si="1"/>
        <v>958.2007020705723</v>
      </c>
      <c r="D52">
        <f t="shared" si="2"/>
        <v>205</v>
      </c>
    </row>
    <row r="53" spans="1:4" ht="12.75">
      <c r="A53">
        <f t="shared" si="0"/>
        <v>25963.976776315365</v>
      </c>
      <c r="B53">
        <f t="shared" si="2"/>
        <v>210</v>
      </c>
      <c r="C53">
        <f t="shared" si="1"/>
        <v>942.4375910198751</v>
      </c>
      <c r="D53">
        <f t="shared" si="2"/>
        <v>210</v>
      </c>
    </row>
    <row r="54" spans="1:4" ht="12.75">
      <c r="A54">
        <f t="shared" si="0"/>
        <v>26031.809283050414</v>
      </c>
      <c r="B54">
        <f t="shared" si="2"/>
        <v>215</v>
      </c>
      <c r="C54">
        <f t="shared" si="1"/>
        <v>924.1698724359185</v>
      </c>
      <c r="D54">
        <f t="shared" si="2"/>
        <v>215</v>
      </c>
    </row>
    <row r="55" spans="1:4" ht="12.75">
      <c r="A55">
        <f t="shared" si="0"/>
        <v>26108.48470543371</v>
      </c>
      <c r="B55">
        <f t="shared" si="2"/>
        <v>220</v>
      </c>
      <c r="C55">
        <f t="shared" si="1"/>
        <v>903.5732441889741</v>
      </c>
      <c r="D55">
        <f t="shared" si="2"/>
        <v>220</v>
      </c>
    </row>
    <row r="56" spans="1:4" ht="12.75">
      <c r="A56">
        <f t="shared" si="0"/>
        <v>26193.34518124628</v>
      </c>
      <c r="B56">
        <f t="shared" si="2"/>
        <v>225</v>
      </c>
      <c r="C56">
        <f t="shared" si="1"/>
        <v>880.8429898702516</v>
      </c>
      <c r="D56">
        <f t="shared" si="2"/>
        <v>225</v>
      </c>
    </row>
    <row r="57" spans="1:4" ht="12.75">
      <c r="A57">
        <f t="shared" si="0"/>
        <v>26285.669569022826</v>
      </c>
      <c r="B57">
        <f t="shared" si="2"/>
        <v>230</v>
      </c>
      <c r="C57">
        <f t="shared" si="1"/>
        <v>856.1911795589122</v>
      </c>
      <c r="D57">
        <f t="shared" si="2"/>
        <v>230</v>
      </c>
    </row>
    <row r="58" spans="1:4" ht="12.75">
      <c r="A58">
        <f t="shared" si="0"/>
        <v>26384.681457411873</v>
      </c>
      <c r="B58">
        <f t="shared" si="2"/>
        <v>235</v>
      </c>
      <c r="C58">
        <f t="shared" si="1"/>
        <v>829.8437516239783</v>
      </c>
      <c r="D58">
        <f t="shared" si="2"/>
        <v>235</v>
      </c>
    </row>
    <row r="59" spans="1:4" ht="12.75">
      <c r="A59">
        <f t="shared" si="0"/>
        <v>26489.557480479943</v>
      </c>
      <c r="B59">
        <f t="shared" si="2"/>
        <v>240</v>
      </c>
      <c r="C59">
        <f t="shared" si="1"/>
        <v>802.0375452269227</v>
      </c>
      <c r="D59">
        <f t="shared" si="2"/>
        <v>240</v>
      </c>
    </row>
    <row r="60" spans="1:4" ht="12.75">
      <c r="A60">
        <f t="shared" si="0"/>
        <v>26599.435793404544</v>
      </c>
      <c r="B60">
        <f t="shared" si="2"/>
        <v>245</v>
      </c>
      <c r="C60">
        <f t="shared" si="1"/>
        <v>773.0173491155001</v>
      </c>
      <c r="D60">
        <f t="shared" si="2"/>
        <v>245</v>
      </c>
    </row>
    <row r="61" spans="1:4" ht="12.75">
      <c r="A61">
        <f t="shared" si="0"/>
        <v>26713.4245740486</v>
      </c>
      <c r="B61">
        <f t="shared" si="2"/>
        <v>250</v>
      </c>
      <c r="C61">
        <f t="shared" si="1"/>
        <v>743.0330261367262</v>
      </c>
      <c r="D61">
        <f t="shared" si="2"/>
        <v>250</v>
      </c>
    </row>
    <row r="62" spans="1:4" ht="12.75">
      <c r="A62">
        <f t="shared" si="0"/>
        <v>26830.61042997441</v>
      </c>
      <c r="B62">
        <f t="shared" si="2"/>
        <v>255</v>
      </c>
      <c r="C62">
        <f t="shared" si="1"/>
        <v>712.3367651313774</v>
      </c>
      <c r="D62">
        <f t="shared" si="2"/>
        <v>255</v>
      </c>
    </row>
    <row r="63" spans="1:4" ht="12.75">
      <c r="A63">
        <f t="shared" si="0"/>
        <v>26950.066606515105</v>
      </c>
      <c r="B63">
        <f t="shared" si="2"/>
        <v>260</v>
      </c>
      <c r="C63">
        <f t="shared" si="1"/>
        <v>681.1805030204159</v>
      </c>
      <c r="D63">
        <f t="shared" si="2"/>
        <v>260</v>
      </c>
    </row>
    <row r="64" spans="1:4" ht="12.75">
      <c r="A64">
        <f t="shared" si="0"/>
        <v>27070.860908602535</v>
      </c>
      <c r="B64">
        <f t="shared" si="2"/>
        <v>265</v>
      </c>
      <c r="C64">
        <f t="shared" si="1"/>
        <v>649.8135504669017</v>
      </c>
      <c r="D64">
        <f t="shared" si="2"/>
        <v>265</v>
      </c>
    </row>
    <row r="65" spans="1:4" ht="12.75">
      <c r="A65">
        <f t="shared" si="0"/>
        <v>27192.063266283192</v>
      </c>
      <c r="B65">
        <f t="shared" si="2"/>
        <v>270</v>
      </c>
      <c r="C65">
        <f t="shared" si="1"/>
        <v>618.480444969904</v>
      </c>
      <c r="D65">
        <f t="shared" si="2"/>
        <v>270</v>
      </c>
    </row>
    <row r="66" spans="1:4" ht="12.75">
      <c r="A66">
        <f t="shared" si="0"/>
        <v>27312.752890512747</v>
      </c>
      <c r="B66">
        <f t="shared" si="2"/>
        <v>275</v>
      </c>
      <c r="C66">
        <f t="shared" si="1"/>
        <v>587.4190460338377</v>
      </c>
      <c r="D66">
        <f t="shared" si="2"/>
        <v>275</v>
      </c>
    </row>
    <row r="67" spans="1:4" ht="12.75">
      <c r="A67">
        <f t="shared" si="0"/>
        <v>27432.024981337043</v>
      </c>
      <c r="B67">
        <f t="shared" si="2"/>
        <v>280</v>
      </c>
      <c r="C67">
        <f t="shared" si="1"/>
        <v>556.8588784955045</v>
      </c>
      <c r="D67">
        <f t="shared" si="2"/>
        <v>280</v>
      </c>
    </row>
    <row r="68" spans="1:4" ht="12.75">
      <c r="A68">
        <f t="shared" si="0"/>
        <v>27548.996964539718</v>
      </c>
      <c r="B68">
        <f t="shared" si="2"/>
        <v>285</v>
      </c>
      <c r="C68">
        <f t="shared" si="1"/>
        <v>527.0197224357962</v>
      </c>
      <c r="D68">
        <f t="shared" si="2"/>
        <v>285</v>
      </c>
    </row>
    <row r="69" spans="1:4" ht="12.75">
      <c r="A69">
        <f t="shared" si="0"/>
        <v>27662.814245011265</v>
      </c>
      <c r="B69">
        <f t="shared" si="2"/>
        <v>290</v>
      </c>
      <c r="C69">
        <f t="shared" si="1"/>
        <v>498.1104415234031</v>
      </c>
      <c r="D69">
        <f t="shared" si="2"/>
        <v>290</v>
      </c>
    </row>
    <row r="70" spans="1:4" ht="12.75">
      <c r="A70">
        <f t="shared" si="0"/>
        <v>27772.655475352607</v>
      </c>
      <c r="B70">
        <f t="shared" si="2"/>
        <v>295</v>
      </c>
      <c r="C70">
        <f t="shared" si="1"/>
        <v>470.32803622514075</v>
      </c>
      <c r="D70">
        <f t="shared" si="2"/>
        <v>295</v>
      </c>
    </row>
    <row r="71" spans="1:4" ht="12.75">
      <c r="A71">
        <f t="shared" si="0"/>
        <v>27877.73734655991</v>
      </c>
      <c r="B71">
        <f t="shared" si="2"/>
        <v>300</v>
      </c>
      <c r="C71">
        <f t="shared" si="1"/>
        <v>443.8569040936636</v>
      </c>
      <c r="D71">
        <f t="shared" si="2"/>
        <v>300</v>
      </c>
    </row>
    <row r="72" spans="1:4" ht="12.75">
      <c r="A72">
        <f t="shared" si="0"/>
        <v>27977.318914122356</v>
      </c>
      <c r="B72">
        <f t="shared" si="2"/>
        <v>305</v>
      </c>
      <c r="C72">
        <f t="shared" si="1"/>
        <v>418.86828627397426</v>
      </c>
      <c r="D72">
        <f t="shared" si="2"/>
        <v>305</v>
      </c>
    </row>
    <row r="73" spans="1:4" ht="12.75">
      <c r="A73">
        <f t="shared" si="0"/>
        <v>28070.7054776374</v>
      </c>
      <c r="B73">
        <f t="shared" si="2"/>
        <v>310</v>
      </c>
      <c r="C73">
        <f t="shared" si="1"/>
        <v>395.5198773776074</v>
      </c>
      <c r="D73">
        <f t="shared" si="2"/>
        <v>310</v>
      </c>
    </row>
    <row r="74" spans="1:4" ht="12.75">
      <c r="A74">
        <f t="shared" si="0"/>
        <v>28157.25203528322</v>
      </c>
      <c r="B74">
        <f t="shared" si="2"/>
        <v>315</v>
      </c>
      <c r="C74">
        <f t="shared" si="1"/>
        <v>373.95557485002246</v>
      </c>
      <c r="D74">
        <f t="shared" si="2"/>
        <v>315</v>
      </c>
    </row>
    <row r="75" spans="1:4" ht="12.75">
      <c r="A75">
        <f t="shared" si="0"/>
        <v>28236.366336380557</v>
      </c>
      <c r="B75">
        <f t="shared" si="2"/>
        <v>320</v>
      </c>
      <c r="C75">
        <f t="shared" si="1"/>
        <v>354.3053437777062</v>
      </c>
      <c r="D75">
        <f t="shared" si="2"/>
        <v>320</v>
      </c>
    </row>
    <row r="76" spans="1:4" ht="12.75">
      <c r="A76">
        <f aca="true" t="shared" si="3" ref="A76:A83">190*10^6*((1+0.05118*COS(B76*3.14/180))^2+0.05118^2*SIN(B76*3.14/180)^2)^0.5/6995.625</f>
        <v>28307.511556022862</v>
      </c>
      <c r="B76">
        <f t="shared" si="2"/>
        <v>325</v>
      </c>
      <c r="C76">
        <f aca="true" t="shared" si="4" ref="C76:C83">6995.625/(1+0.05118*COS(B76*3.14/180))-6378</f>
        <v>336.68517361474187</v>
      </c>
      <c r="D76">
        <f t="shared" si="2"/>
        <v>325</v>
      </c>
    </row>
    <row r="77" spans="1:4" ht="12.75">
      <c r="A77">
        <f t="shared" si="3"/>
        <v>28370.20861554868</v>
      </c>
      <c r="B77">
        <f aca="true" t="shared" si="5" ref="B77:B83">B76+5</f>
        <v>330</v>
      </c>
      <c r="C77">
        <f t="shared" si="4"/>
        <v>321.1971044240381</v>
      </c>
      <c r="D77">
        <f aca="true" t="shared" si="6" ref="D77:D83">D76+5</f>
        <v>330</v>
      </c>
    </row>
    <row r="78" spans="1:4" ht="12.75">
      <c r="A78">
        <f t="shared" si="3"/>
        <v>28424.038171648983</v>
      </c>
      <c r="B78">
        <f t="shared" si="5"/>
        <v>335</v>
      </c>
      <c r="C78">
        <f t="shared" si="4"/>
        <v>307.9293018042199</v>
      </c>
      <c r="D78">
        <f t="shared" si="6"/>
        <v>335</v>
      </c>
    </row>
    <row r="79" spans="1:4" ht="12.75">
      <c r="A79">
        <f t="shared" si="3"/>
        <v>28468.64229530487</v>
      </c>
      <c r="B79">
        <f t="shared" si="5"/>
        <v>340</v>
      </c>
      <c r="C79">
        <f t="shared" si="4"/>
        <v>296.95616160039026</v>
      </c>
      <c r="D79">
        <f t="shared" si="6"/>
        <v>340</v>
      </c>
    </row>
    <row r="80" spans="1:4" ht="12.75">
      <c r="A80">
        <f t="shared" si="3"/>
        <v>28503.72585967324</v>
      </c>
      <c r="B80">
        <f t="shared" si="5"/>
        <v>345</v>
      </c>
      <c r="C80">
        <f t="shared" si="4"/>
        <v>288.3384276821471</v>
      </c>
      <c r="D80">
        <f t="shared" si="6"/>
        <v>345</v>
      </c>
    </row>
    <row r="81" spans="1:4" ht="12.75">
      <c r="A81">
        <f t="shared" si="3"/>
        <v>28529.057653596174</v>
      </c>
      <c r="B81">
        <f t="shared" si="5"/>
        <v>350</v>
      </c>
      <c r="C81">
        <f t="shared" si="4"/>
        <v>282.1233084385676</v>
      </c>
      <c r="D81">
        <f t="shared" si="6"/>
        <v>350</v>
      </c>
    </row>
    <row r="82" spans="1:4" ht="12.75">
      <c r="A82">
        <f t="shared" si="3"/>
        <v>28544.47123469745</v>
      </c>
      <c r="B82">
        <f t="shared" si="5"/>
        <v>355</v>
      </c>
      <c r="C82">
        <f t="shared" si="4"/>
        <v>278.34458012717914</v>
      </c>
      <c r="D82">
        <f t="shared" si="6"/>
        <v>355</v>
      </c>
    </row>
    <row r="83" spans="1:4" ht="12.75">
      <c r="A83">
        <f t="shared" si="3"/>
        <v>28549.86553312316</v>
      </c>
      <c r="B83">
        <f t="shared" si="5"/>
        <v>360</v>
      </c>
      <c r="C83">
        <f t="shared" si="4"/>
        <v>277.02266777707155</v>
      </c>
      <c r="D83">
        <f t="shared" si="6"/>
        <v>360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cp:lastPrinted>2007-09-22T12:51:46Z</cp:lastPrinted>
  <dcterms:created xsi:type="dcterms:W3CDTF">2007-09-22T11:48:07Z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